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fanija.jamakovic\Documents\Sve s desktopa\ŠTEFANIJA\IZVJEŠTAJ O TROŠENJU SREDSTAVA\2025\"/>
    </mc:Choice>
  </mc:AlternateContent>
  <bookViews>
    <workbookView xWindow="0" yWindow="0" windowWidth="28770" windowHeight="12060"/>
  </bookViews>
  <sheets>
    <sheet name="Sheet1" sheetId="1" r:id="rId1"/>
  </sheets>
  <definedNames>
    <definedName name="_FiltarBaze" localSheetId="0" hidden="1">Sheet1!$B$12:$H$74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87" i="1" l="1"/>
  <c r="F89" i="1" l="1"/>
</calcChain>
</file>

<file path=xl/sharedStrings.xml><?xml version="1.0" encoding="utf-8"?>
<sst xmlns="http://schemas.openxmlformats.org/spreadsheetml/2006/main" count="310" uniqueCount="114">
  <si>
    <t xml:space="preserve">KLINIČKI BOLNIČKI CENTAR </t>
  </si>
  <si>
    <t>ZAGREB, Vinogradska c. 29</t>
  </si>
  <si>
    <t>RAZDOBLJE</t>
  </si>
  <si>
    <t>NAZIV</t>
  </si>
  <si>
    <t>OIB</t>
  </si>
  <si>
    <t>SJEDIŠTE</t>
  </si>
  <si>
    <t>NAČIN OBJAVE ISPLAĆENOG IZNOSA</t>
  </si>
  <si>
    <t>PODACI O PRIMATELJU</t>
  </si>
  <si>
    <t>NAZIV ISPLATITELJA</t>
  </si>
  <si>
    <t>VRSTA RASHODA I IZDATKA</t>
  </si>
  <si>
    <t>HRVATSKA POŠTANSKA BANKA</t>
  </si>
  <si>
    <t>ZAGREB</t>
  </si>
  <si>
    <t>87939104217</t>
  </si>
  <si>
    <t>KBC SESTRE MILOSRDNICE</t>
  </si>
  <si>
    <t>3431-NAKNADE ZA BANKARSKE USLUGE</t>
  </si>
  <si>
    <t>OPĆINSKI RADNI SUD U ZAGREBU</t>
  </si>
  <si>
    <t>04755372979</t>
  </si>
  <si>
    <t>3295-SUDSKE PRISTOJBE</t>
  </si>
  <si>
    <t>MINISTARSTVO FINANCIJA - POREZNA UPRAVA</t>
  </si>
  <si>
    <t>18683136487</t>
  </si>
  <si>
    <t>4511-DODATNA ULAGANJA U GRAĐEVINSKE OBJEKTE</t>
  </si>
  <si>
    <t>3237-INTELEKTUALNE I OSOBNE USLUGE</t>
  </si>
  <si>
    <t>PRORAČUNSKI KORISNIK</t>
  </si>
  <si>
    <t>3295-JAVNOBILJEŽNIČKE PRISTOJBE</t>
  </si>
  <si>
    <t>3132-DOPRINOS ZA OBVEZNO ZDRAVSTVENO OSIGURANJE</t>
  </si>
  <si>
    <t>UKUPNO:</t>
  </si>
  <si>
    <t>3111-PLAĆE  ZAPOSLENIKA</t>
  </si>
  <si>
    <t>3121-OSTALI RASHODI ZAPOSLENIKA</t>
  </si>
  <si>
    <t>3212-NAKNADE ZA PRIJEVOZ S POSLA I NA POSAO</t>
  </si>
  <si>
    <t>3211-SLUŽBENA PUTOVANJA</t>
  </si>
  <si>
    <t>3834-UGOVORENE KAZNE I OSTALE NAKNADE ŠTETA</t>
  </si>
  <si>
    <t>VRSTA RASHODA/IZDATAKA</t>
  </si>
  <si>
    <t>SESTRE MILOSRDNICE</t>
  </si>
  <si>
    <t>3113-PLAĆE ZA PREKOVREMENI RAD</t>
  </si>
  <si>
    <t>3213-STRUČNO USAVRŠAVANJE ZAPOSLENIKA</t>
  </si>
  <si>
    <t>VESNA PUČAR, JAVNI BILJEŽNIK</t>
  </si>
  <si>
    <t>IVANA BABURIĆ KATALINIĆ, JAVNI BILJEŽNIK</t>
  </si>
  <si>
    <t>JOZO ROTIM, JAVNI BILJEŽNIK</t>
  </si>
  <si>
    <t>OPĆINSKI GRAĐANSKI SUD U ZAGREBU</t>
  </si>
  <si>
    <t>01252163117</t>
  </si>
  <si>
    <t xml:space="preserve">3295 - JAVNOBILJEŽNIČKE PRISTOJBE </t>
  </si>
  <si>
    <t>VIKTORIJA NIKOLIĆ, JAVNI BILJEŽNIK</t>
  </si>
  <si>
    <t>3296 - TROŠKOVI SUDSKIH POSTUPAKA</t>
  </si>
  <si>
    <t>3433 - ZATEZNE KAMATE</t>
  </si>
  <si>
    <t>IVAN JURIĆ, JAVNI BILJEŽNIK</t>
  </si>
  <si>
    <t>TOMISLAV MATIJEVIĆ, JAVNI BILJEŽNIK</t>
  </si>
  <si>
    <t>NIVES MIRČETIĆ, JAVNI BILJEŽNIK</t>
  </si>
  <si>
    <t>JASNA ŠTEFČIĆ, JAVNI BILJEŽNIK</t>
  </si>
  <si>
    <t>MELITA ČONDRIĆ, JAVNI BILJEŽNIK</t>
  </si>
  <si>
    <t>MATEA VIDJAK VESELIĆ, JAVNI BILJEŽNIK</t>
  </si>
  <si>
    <t>MARIJA KUSTIĆ, JAVNI BILJEŽNIK</t>
  </si>
  <si>
    <t>FINA</t>
  </si>
  <si>
    <t>85821130368</t>
  </si>
  <si>
    <t>3295- PRISTOJBE FINA</t>
  </si>
  <si>
    <t>ZRINKA GOLUBIĆ, ODVJETNICA</t>
  </si>
  <si>
    <t>SENIJA ŠKRINJAR KOS, JAVNI BILJEŽNIK</t>
  </si>
  <si>
    <t>BOŽO MILETIĆ, JAVNI BILJEŽNIK</t>
  </si>
  <si>
    <t>ŽELJKA MAROSLAVAC, JAVNI BILJEŽNIK</t>
  </si>
  <si>
    <t>MARTINA PLASTIĆ, JAVNI BILJEŽNIK</t>
  </si>
  <si>
    <t xml:space="preserve">3296 - JAVNOBILJEŽNIČKE PRISTOJBE </t>
  </si>
  <si>
    <t>TOMISLAV ŽABEK, JAVNI BILJEŽNIK</t>
  </si>
  <si>
    <t>NADIJA GAJSKI MINDOLJEVIĆ, JAVNI BILJEŽNIK</t>
  </si>
  <si>
    <t>VESNA KELEČIĆ, JAVNI BILJEŽNIK</t>
  </si>
  <si>
    <t>ALEN JUROŠ, JAVNI BILJEŽNIK</t>
  </si>
  <si>
    <t>MARGARETA ŽABČIĆ, JAVNI BILJEŽNIK</t>
  </si>
  <si>
    <t>ANA MARIA MICELLI LAGINJA, JAVNI BILJEŽNIK</t>
  </si>
  <si>
    <t>IVANA ŽUPAN, JAVNI BILJEŽNIK</t>
  </si>
  <si>
    <t>INFORMACIJE O TROŠENJU SREDSTAVA ZA VELJAČU 2025. GODINE</t>
  </si>
  <si>
    <t>02.2025.</t>
  </si>
  <si>
    <t>SVEUKUPNO ZA VELJAČU 2025.g.</t>
  </si>
  <si>
    <t>LJUBICA ČAKLOVIĆ, JAVNI BILJEŽNIK</t>
  </si>
  <si>
    <t>RADOSLAV VUKOVIĆ, JAVNI BILJEŽNIK</t>
  </si>
  <si>
    <t>NIKŠA MOZARA, JAVNI BILJEŽNIK</t>
  </si>
  <si>
    <t>02.2025</t>
  </si>
  <si>
    <t>IVAN MALEKOVIĆ, JAVNI BILJEŽNIK</t>
  </si>
  <si>
    <t>LJILJANA VODOPIJA ČENGIĆ, JAVNI BILJEŽNIK</t>
  </si>
  <si>
    <t>TAMARA HORVAT, JAVNI BILJEŽNIK</t>
  </si>
  <si>
    <t>DUBRAVKA RAKITNIČAN, JAVNI BILJEŽNIK</t>
  </si>
  <si>
    <t>JASNA GALEŠIĆ, JAVNI BILJEŽNIK</t>
  </si>
  <si>
    <t>IVA MEDIĆ, V.D. JAVNI BILJEŽNIK</t>
  </si>
  <si>
    <t>TOMISLAV GAROFULIĆ, JAVNI BILJEŽNIK</t>
  </si>
  <si>
    <t>DAVOR ŠKUGOR, JAVNI BILJEŽNIK</t>
  </si>
  <si>
    <t>SNJEŽANA LUDVAJIĆ, V.D. JAVNI BILJEŽNIK</t>
  </si>
  <si>
    <t>IVAN JAKIĆ, V.D. JAVNI BILJEŽNIK</t>
  </si>
  <si>
    <t>VALENNTINA ŽUGEC, JAVNI BILJEŽNIK</t>
  </si>
  <si>
    <t xml:space="preserve">02.2025. </t>
  </si>
  <si>
    <t>MARTINA DUJMOVIĆ, JAVNI BILJEŽNIK</t>
  </si>
  <si>
    <t>BRUNO HRVATIN, V.D. JAVNI BILJEŽNIK</t>
  </si>
  <si>
    <t>ŽELJKO VALENTA, JAVNI BILJEŽNIK</t>
  </si>
  <si>
    <t>DAVOR MIŠKOVIĆ, JAVNI BILJEŽNIK</t>
  </si>
  <si>
    <t>DOMAGOJ OCVAREK, JAVNI BILJEŽNIK</t>
  </si>
  <si>
    <t>ĐORDANO PAHOVIĆ, JAVNI BILJEŽNIK</t>
  </si>
  <si>
    <t>ŽELJKA PICUKARIĆ, JAVNI BILJEŽNIK</t>
  </si>
  <si>
    <t>MARINA BABIĆ, JAVNI BILJEŽNIK</t>
  </si>
  <si>
    <t>KELE</t>
  </si>
  <si>
    <t>ODVJETNIČKO DRUŠTVO ŽUPAN, BABIĆ&amp;ANTUNOVIĆ</t>
  </si>
  <si>
    <t>09023812344</t>
  </si>
  <si>
    <t>OPĆINSKI SUD U SESVETAMA</t>
  </si>
  <si>
    <t>OPĆINSKI SUD U NOVOM ZAGREBU</t>
  </si>
  <si>
    <t>OPĆINSKI SUD U ČAKOVCU</t>
  </si>
  <si>
    <t>OPĆINSKI SUDU PAZINU</t>
  </si>
  <si>
    <t>72931567836</t>
  </si>
  <si>
    <t>SESVETE</t>
  </si>
  <si>
    <t>87297014856</t>
  </si>
  <si>
    <t>PAZIN</t>
  </si>
  <si>
    <t>55277272395</t>
  </si>
  <si>
    <t>ČAKOVEC</t>
  </si>
  <si>
    <t>ODVJETNIČKO DRUŠTVO TODTLING&amp;PARTNERI</t>
  </si>
  <si>
    <t>09931144729</t>
  </si>
  <si>
    <t>3295-TROŠAK ŽALBENOG POSTUPKA</t>
  </si>
  <si>
    <t>DZ KOPRIVNIČKO KRIŽEVAČKE ŽUPANIJE</t>
  </si>
  <si>
    <t>30627510319</t>
  </si>
  <si>
    <t>KOPRIVNICA</t>
  </si>
  <si>
    <t>3239-USLUGE PO UG. DEŽURSTVO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</si>
</sst>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3333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4" fontId="4" fillId="0" borderId="12" xfId="0" applyNumberFormat="1" applyFont="1" applyBorder="1" applyAlignment="1">
      <alignment wrapText="1"/>
    </xf>
    <xf numFmtId="0" fontId="4" fillId="0" borderId="12" xfId="0" applyFont="1" applyBorder="1"/>
    <xf numFmtId="4" fontId="4" fillId="0" borderId="12" xfId="0" applyNumberFormat="1" applyFont="1" applyBorder="1"/>
    <xf numFmtId="4" fontId="4" fillId="0" borderId="2" xfId="0" applyNumberFormat="1" applyFont="1" applyBorder="1" applyAlignment="1">
      <alignment horizontal="center"/>
    </xf>
    <xf numFmtId="0" fontId="4" fillId="0" borderId="13" xfId="0" applyFont="1" applyBorder="1"/>
    <xf numFmtId="49" fontId="4" fillId="0" borderId="10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/>
    <xf numFmtId="0" fontId="4" fillId="0" borderId="11" xfId="0" applyFont="1" applyBorder="1"/>
    <xf numFmtId="49" fontId="4" fillId="0" borderId="2" xfId="0" applyNumberFormat="1" applyFont="1" applyBorder="1" applyAlignment="1">
      <alignment wrapText="1"/>
    </xf>
    <xf numFmtId="49" fontId="4" fillId="0" borderId="23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/>
    <xf numFmtId="0" fontId="4" fillId="0" borderId="26" xfId="0" applyFont="1" applyBorder="1"/>
    <xf numFmtId="4" fontId="4" fillId="0" borderId="3" xfId="0" applyNumberFormat="1" applyFont="1" applyBorder="1" applyAlignment="1">
      <alignment wrapText="1"/>
    </xf>
    <xf numFmtId="4" fontId="4" fillId="0" borderId="11" xfId="0" applyNumberFormat="1" applyFont="1" applyBorder="1" applyAlignment="1">
      <alignment wrapText="1"/>
    </xf>
    <xf numFmtId="0" fontId="0" fillId="2" borderId="27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4" fontId="0" fillId="2" borderId="27" xfId="0" applyNumberForma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4" fillId="3" borderId="8" xfId="0" applyNumberFormat="1" applyFont="1" applyFill="1" applyBorder="1" applyAlignment="1">
      <alignment horizontal="center"/>
    </xf>
    <xf numFmtId="4" fontId="4" fillId="3" borderId="1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wrapText="1"/>
    </xf>
    <xf numFmtId="49" fontId="4" fillId="3" borderId="18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/>
    </xf>
    <xf numFmtId="4" fontId="4" fillId="2" borderId="18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/>
    </xf>
    <xf numFmtId="49" fontId="4" fillId="2" borderId="1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4" fontId="4" fillId="2" borderId="18" xfId="0" applyNumberFormat="1" applyFont="1" applyFill="1" applyBorder="1" applyAlignment="1">
      <alignment horizontal="center" vertical="center"/>
    </xf>
    <xf numFmtId="4" fontId="4" fillId="4" borderId="4" xfId="0" applyNumberFormat="1" applyFont="1" applyFill="1" applyBorder="1" applyAlignment="1">
      <alignment horizontal="center"/>
    </xf>
    <xf numFmtId="4" fontId="4" fillId="4" borderId="18" xfId="0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49" fontId="4" fillId="4" borderId="24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49" fontId="4" fillId="4" borderId="25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center" vertical="center" wrapText="1"/>
    </xf>
    <xf numFmtId="49" fontId="4" fillId="4" borderId="16" xfId="0" applyNumberFormat="1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/>
    </xf>
    <xf numFmtId="49" fontId="4" fillId="4" borderId="14" xfId="0" applyNumberFormat="1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 vertical="center"/>
    </xf>
    <xf numFmtId="4" fontId="4" fillId="4" borderId="18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47626</xdr:rowOff>
    </xdr:from>
    <xdr:to>
      <xdr:col>2</xdr:col>
      <xdr:colOff>2</xdr:colOff>
      <xdr:row>6</xdr:row>
      <xdr:rowOff>28576</xdr:rowOff>
    </xdr:to>
    <xdr:pic>
      <xdr:nvPicPr>
        <xdr:cNvPr id="2" name="Picture 1" descr="logo KBCSM-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6"/>
          <a:ext cx="1181102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7"/>
  <sheetViews>
    <sheetView tabSelected="1" topLeftCell="A58" zoomScaleNormal="100" workbookViewId="0">
      <selection activeCell="O73" sqref="O73"/>
    </sheetView>
  </sheetViews>
  <sheetFormatPr defaultRowHeight="15" x14ac:dyDescent="0.25"/>
  <cols>
    <col min="1" max="1" width="6.140625" customWidth="1"/>
    <col min="2" max="2" width="12" style="41" customWidth="1"/>
    <col min="3" max="3" width="37.28515625" style="4" customWidth="1"/>
    <col min="4" max="4" width="18.7109375" style="1" customWidth="1"/>
    <col min="5" max="5" width="14.28515625" style="1" customWidth="1"/>
    <col min="6" max="6" width="22.28515625" style="5" customWidth="1"/>
    <col min="7" max="7" width="23.7109375" customWidth="1"/>
    <col min="8" max="8" width="47" customWidth="1"/>
  </cols>
  <sheetData>
    <row r="2" spans="2:8" ht="15.75" x14ac:dyDescent="0.25">
      <c r="C2" s="3" t="s">
        <v>0</v>
      </c>
      <c r="D2" s="2"/>
    </row>
    <row r="3" spans="2:8" ht="15.75" x14ac:dyDescent="0.25">
      <c r="C3" s="3" t="s">
        <v>32</v>
      </c>
      <c r="D3" s="2"/>
    </row>
    <row r="4" spans="2:8" ht="15.75" x14ac:dyDescent="0.25">
      <c r="C4" s="3" t="s">
        <v>1</v>
      </c>
      <c r="D4" s="2"/>
    </row>
    <row r="5" spans="2:8" ht="15.75" x14ac:dyDescent="0.25">
      <c r="C5" s="3"/>
      <c r="D5" s="2"/>
    </row>
    <row r="9" spans="2:8" ht="15.75" x14ac:dyDescent="0.25">
      <c r="B9" s="62" t="s">
        <v>22</v>
      </c>
      <c r="C9" s="63"/>
      <c r="D9" s="60" t="s">
        <v>67</v>
      </c>
      <c r="E9" s="61"/>
      <c r="F9" s="61"/>
      <c r="G9" s="61"/>
      <c r="H9" s="61"/>
    </row>
    <row r="10" spans="2:8" x14ac:dyDescent="0.25">
      <c r="B10" s="64" t="s">
        <v>13</v>
      </c>
      <c r="C10" s="65"/>
    </row>
    <row r="11" spans="2:8" ht="15.75" thickBot="1" x14ac:dyDescent="0.3">
      <c r="B11" s="42"/>
      <c r="C11" s="15"/>
    </row>
    <row r="12" spans="2:8" x14ac:dyDescent="0.25">
      <c r="B12" s="68" t="s">
        <v>2</v>
      </c>
      <c r="C12" s="66" t="s">
        <v>7</v>
      </c>
      <c r="D12" s="66"/>
      <c r="E12" s="66"/>
      <c r="F12" s="67"/>
      <c r="G12" s="70" t="s">
        <v>8</v>
      </c>
      <c r="H12" s="72" t="s">
        <v>9</v>
      </c>
    </row>
    <row r="13" spans="2:8" ht="26.25" customHeight="1" thickBot="1" x14ac:dyDescent="0.3">
      <c r="B13" s="69"/>
      <c r="C13" s="37" t="s">
        <v>3</v>
      </c>
      <c r="D13" s="38" t="s">
        <v>4</v>
      </c>
      <c r="E13" s="38" t="s">
        <v>5</v>
      </c>
      <c r="F13" s="39" t="s">
        <v>6</v>
      </c>
      <c r="G13" s="71"/>
      <c r="H13" s="73"/>
    </row>
    <row r="14" spans="2:8" x14ac:dyDescent="0.25">
      <c r="B14" s="21" t="s">
        <v>68</v>
      </c>
      <c r="C14" s="35" t="s">
        <v>10</v>
      </c>
      <c r="D14" s="23" t="s">
        <v>12</v>
      </c>
      <c r="E14" s="24" t="s">
        <v>11</v>
      </c>
      <c r="F14" s="24">
        <v>339.47</v>
      </c>
      <c r="G14" s="25" t="s">
        <v>13</v>
      </c>
      <c r="H14" s="36" t="s">
        <v>14</v>
      </c>
    </row>
    <row r="15" spans="2:8" x14ac:dyDescent="0.25">
      <c r="B15" s="21" t="s">
        <v>68</v>
      </c>
      <c r="C15" s="7" t="s">
        <v>15</v>
      </c>
      <c r="D15" s="6" t="s">
        <v>16</v>
      </c>
      <c r="E15" s="8" t="s">
        <v>11</v>
      </c>
      <c r="F15" s="8">
        <v>867.25</v>
      </c>
      <c r="G15" s="9" t="s">
        <v>13</v>
      </c>
      <c r="H15" s="16" t="s">
        <v>17</v>
      </c>
    </row>
    <row r="16" spans="2:8" x14ac:dyDescent="0.25">
      <c r="B16" s="21" t="s">
        <v>68</v>
      </c>
      <c r="C16" s="7" t="s">
        <v>38</v>
      </c>
      <c r="D16" s="6" t="s">
        <v>39</v>
      </c>
      <c r="E16" s="8" t="s">
        <v>11</v>
      </c>
      <c r="F16" s="8">
        <v>638.52</v>
      </c>
      <c r="G16" s="9" t="s">
        <v>13</v>
      </c>
      <c r="H16" s="16" t="s">
        <v>17</v>
      </c>
    </row>
    <row r="17" spans="2:8" x14ac:dyDescent="0.25">
      <c r="B17" s="21" t="s">
        <v>68</v>
      </c>
      <c r="C17" s="7" t="s">
        <v>97</v>
      </c>
      <c r="D17" s="6" t="s">
        <v>101</v>
      </c>
      <c r="E17" s="8" t="s">
        <v>102</v>
      </c>
      <c r="F17" s="8">
        <v>13.28</v>
      </c>
      <c r="G17" s="9" t="s">
        <v>13</v>
      </c>
      <c r="H17" s="16" t="s">
        <v>17</v>
      </c>
    </row>
    <row r="18" spans="2:8" x14ac:dyDescent="0.25">
      <c r="B18" s="21" t="s">
        <v>68</v>
      </c>
      <c r="C18" s="7" t="s">
        <v>98</v>
      </c>
      <c r="D18" s="6" t="s">
        <v>103</v>
      </c>
      <c r="E18" s="8" t="s">
        <v>11</v>
      </c>
      <c r="F18" s="8">
        <v>1294.56</v>
      </c>
      <c r="G18" s="9" t="s">
        <v>13</v>
      </c>
      <c r="H18" s="16" t="s">
        <v>17</v>
      </c>
    </row>
    <row r="19" spans="2:8" x14ac:dyDescent="0.25">
      <c r="B19" s="21" t="s">
        <v>68</v>
      </c>
      <c r="C19" s="7" t="s">
        <v>99</v>
      </c>
      <c r="D19" s="6" t="s">
        <v>105</v>
      </c>
      <c r="E19" s="8" t="s">
        <v>106</v>
      </c>
      <c r="F19" s="8">
        <v>637.74</v>
      </c>
      <c r="G19" s="9" t="s">
        <v>13</v>
      </c>
      <c r="H19" s="16" t="s">
        <v>17</v>
      </c>
    </row>
    <row r="20" spans="2:8" x14ac:dyDescent="0.25">
      <c r="B20" s="21" t="s">
        <v>68</v>
      </c>
      <c r="C20" s="7" t="s">
        <v>100</v>
      </c>
      <c r="D20" s="45">
        <v>27672461276</v>
      </c>
      <c r="E20" s="8" t="s">
        <v>104</v>
      </c>
      <c r="F20" s="8">
        <v>265.45</v>
      </c>
      <c r="G20" s="9" t="s">
        <v>13</v>
      </c>
      <c r="H20" s="16" t="s">
        <v>17</v>
      </c>
    </row>
    <row r="21" spans="2:8" x14ac:dyDescent="0.25">
      <c r="B21" s="21" t="s">
        <v>68</v>
      </c>
      <c r="C21" s="7" t="s">
        <v>18</v>
      </c>
      <c r="D21" s="6" t="s">
        <v>19</v>
      </c>
      <c r="E21" s="8" t="s">
        <v>11</v>
      </c>
      <c r="F21" s="8">
        <v>233021.03</v>
      </c>
      <c r="G21" s="9" t="s">
        <v>13</v>
      </c>
      <c r="H21" s="16" t="s">
        <v>20</v>
      </c>
    </row>
    <row r="22" spans="2:8" x14ac:dyDescent="0.25">
      <c r="B22" s="21" t="s">
        <v>68</v>
      </c>
      <c r="C22" s="7" t="s">
        <v>18</v>
      </c>
      <c r="D22" s="40" t="s">
        <v>19</v>
      </c>
      <c r="E22" s="8" t="s">
        <v>11</v>
      </c>
      <c r="F22" s="8">
        <v>1849.2</v>
      </c>
      <c r="G22" s="9" t="s">
        <v>13</v>
      </c>
      <c r="H22" s="16" t="s">
        <v>21</v>
      </c>
    </row>
    <row r="23" spans="2:8" x14ac:dyDescent="0.25">
      <c r="B23" s="21" t="s">
        <v>68</v>
      </c>
      <c r="C23" s="7" t="s">
        <v>107</v>
      </c>
      <c r="D23" s="40" t="s">
        <v>108</v>
      </c>
      <c r="E23" s="8" t="s">
        <v>11</v>
      </c>
      <c r="F23" s="8">
        <v>31.1</v>
      </c>
      <c r="G23" s="9" t="s">
        <v>13</v>
      </c>
      <c r="H23" s="16" t="s">
        <v>109</v>
      </c>
    </row>
    <row r="24" spans="2:8" x14ac:dyDescent="0.25">
      <c r="B24" s="21" t="s">
        <v>68</v>
      </c>
      <c r="C24" s="7" t="s">
        <v>51</v>
      </c>
      <c r="D24" s="40" t="s">
        <v>52</v>
      </c>
      <c r="E24" s="8" t="s">
        <v>11</v>
      </c>
      <c r="F24" s="8">
        <v>821.56</v>
      </c>
      <c r="G24" s="9" t="s">
        <v>13</v>
      </c>
      <c r="H24" s="16" t="s">
        <v>53</v>
      </c>
    </row>
    <row r="25" spans="2:8" x14ac:dyDescent="0.25">
      <c r="B25" s="21" t="s">
        <v>68</v>
      </c>
      <c r="C25" s="7" t="s">
        <v>110</v>
      </c>
      <c r="D25" s="40" t="s">
        <v>111</v>
      </c>
      <c r="E25" s="8" t="s">
        <v>112</v>
      </c>
      <c r="F25" s="8">
        <v>7357.92</v>
      </c>
      <c r="G25" s="9" t="s">
        <v>13</v>
      </c>
      <c r="H25" s="16" t="s">
        <v>113</v>
      </c>
    </row>
    <row r="26" spans="2:8" x14ac:dyDescent="0.25">
      <c r="B26" s="21" t="s">
        <v>68</v>
      </c>
      <c r="C26" s="12" t="s">
        <v>35</v>
      </c>
      <c r="D26" s="6"/>
      <c r="E26" s="13"/>
      <c r="F26" s="8">
        <v>12.5</v>
      </c>
      <c r="G26" s="9" t="s">
        <v>13</v>
      </c>
      <c r="H26" s="16" t="s">
        <v>23</v>
      </c>
    </row>
    <row r="27" spans="2:8" x14ac:dyDescent="0.25">
      <c r="B27" s="21" t="s">
        <v>68</v>
      </c>
      <c r="C27" s="12" t="s">
        <v>55</v>
      </c>
      <c r="D27" s="6"/>
      <c r="E27" s="13"/>
      <c r="F27" s="8">
        <v>25</v>
      </c>
      <c r="G27" s="9" t="s">
        <v>13</v>
      </c>
      <c r="H27" s="16" t="s">
        <v>23</v>
      </c>
    </row>
    <row r="28" spans="2:8" x14ac:dyDescent="0.25">
      <c r="B28" s="21" t="s">
        <v>68</v>
      </c>
      <c r="C28" s="12" t="s">
        <v>36</v>
      </c>
      <c r="D28" s="6"/>
      <c r="E28" s="13"/>
      <c r="F28" s="8">
        <v>12.5</v>
      </c>
      <c r="G28" s="9" t="s">
        <v>13</v>
      </c>
      <c r="H28" s="16" t="s">
        <v>23</v>
      </c>
    </row>
    <row r="29" spans="2:8" x14ac:dyDescent="0.25">
      <c r="B29" s="21" t="s">
        <v>85</v>
      </c>
      <c r="C29" s="12" t="s">
        <v>86</v>
      </c>
      <c r="D29" s="6"/>
      <c r="E29" s="13"/>
      <c r="F29" s="8">
        <v>12.5</v>
      </c>
      <c r="G29" s="9" t="s">
        <v>13</v>
      </c>
      <c r="H29" s="16" t="s">
        <v>40</v>
      </c>
    </row>
    <row r="30" spans="2:8" x14ac:dyDescent="0.25">
      <c r="B30" s="21" t="s">
        <v>68</v>
      </c>
      <c r="C30" s="12" t="s">
        <v>37</v>
      </c>
      <c r="D30" s="6"/>
      <c r="E30" s="13"/>
      <c r="F30" s="8">
        <v>12.5</v>
      </c>
      <c r="G30" s="9" t="s">
        <v>13</v>
      </c>
      <c r="H30" s="17" t="s">
        <v>23</v>
      </c>
    </row>
    <row r="31" spans="2:8" x14ac:dyDescent="0.25">
      <c r="B31" s="21" t="s">
        <v>68</v>
      </c>
      <c r="C31" s="12" t="s">
        <v>56</v>
      </c>
      <c r="D31" s="6"/>
      <c r="E31" s="13"/>
      <c r="F31" s="8">
        <v>25</v>
      </c>
      <c r="G31" s="9" t="s">
        <v>13</v>
      </c>
      <c r="H31" s="17" t="s">
        <v>23</v>
      </c>
    </row>
    <row r="32" spans="2:8" x14ac:dyDescent="0.25">
      <c r="B32" s="21" t="s">
        <v>68</v>
      </c>
      <c r="C32" s="12" t="s">
        <v>57</v>
      </c>
      <c r="D32" s="6"/>
      <c r="E32" s="13"/>
      <c r="F32" s="8">
        <v>12.5</v>
      </c>
      <c r="G32" s="9" t="s">
        <v>13</v>
      </c>
      <c r="H32" s="17" t="s">
        <v>23</v>
      </c>
    </row>
    <row r="33" spans="2:8" x14ac:dyDescent="0.25">
      <c r="B33" s="21" t="s">
        <v>68</v>
      </c>
      <c r="C33" s="12" t="s">
        <v>41</v>
      </c>
      <c r="D33" s="43"/>
      <c r="E33" s="44"/>
      <c r="F33" s="19">
        <v>12.5</v>
      </c>
      <c r="G33" s="11" t="s">
        <v>13</v>
      </c>
      <c r="H33" s="20" t="s">
        <v>40</v>
      </c>
    </row>
    <row r="34" spans="2:8" x14ac:dyDescent="0.25">
      <c r="B34" s="21" t="s">
        <v>68</v>
      </c>
      <c r="C34" s="12" t="s">
        <v>58</v>
      </c>
      <c r="D34" s="43"/>
      <c r="E34" s="44"/>
      <c r="F34" s="19">
        <v>12.5</v>
      </c>
      <c r="G34" s="11" t="s">
        <v>13</v>
      </c>
      <c r="H34" s="20" t="s">
        <v>59</v>
      </c>
    </row>
    <row r="35" spans="2:8" x14ac:dyDescent="0.25">
      <c r="B35" s="21" t="s">
        <v>68</v>
      </c>
      <c r="C35" s="12" t="s">
        <v>93</v>
      </c>
      <c r="D35" s="43"/>
      <c r="E35" s="44"/>
      <c r="F35" s="19">
        <v>25</v>
      </c>
      <c r="G35" s="11" t="s">
        <v>13</v>
      </c>
      <c r="H35" s="20" t="s">
        <v>40</v>
      </c>
    </row>
    <row r="36" spans="2:8" ht="14.25" customHeight="1" x14ac:dyDescent="0.25">
      <c r="B36" s="21" t="s">
        <v>68</v>
      </c>
      <c r="C36" s="12" t="s">
        <v>46</v>
      </c>
      <c r="D36" s="43"/>
      <c r="E36" s="44"/>
      <c r="F36" s="19">
        <v>12.5</v>
      </c>
      <c r="G36" s="11" t="s">
        <v>13</v>
      </c>
      <c r="H36" s="20" t="s">
        <v>23</v>
      </c>
    </row>
    <row r="37" spans="2:8" ht="14.25" customHeight="1" x14ac:dyDescent="0.25">
      <c r="B37" s="21" t="s">
        <v>68</v>
      </c>
      <c r="C37" s="12" t="s">
        <v>91</v>
      </c>
      <c r="D37" s="43"/>
      <c r="E37" s="44"/>
      <c r="F37" s="19">
        <v>12.5</v>
      </c>
      <c r="G37" s="11" t="s">
        <v>13</v>
      </c>
      <c r="H37" s="20" t="s">
        <v>40</v>
      </c>
    </row>
    <row r="38" spans="2:8" ht="14.25" customHeight="1" x14ac:dyDescent="0.25">
      <c r="B38" s="21" t="s">
        <v>68</v>
      </c>
      <c r="C38" s="12" t="s">
        <v>60</v>
      </c>
      <c r="D38" s="43"/>
      <c r="E38" s="44"/>
      <c r="F38" s="19">
        <v>12.5</v>
      </c>
      <c r="G38" s="11" t="s">
        <v>13</v>
      </c>
      <c r="H38" s="20" t="s">
        <v>40</v>
      </c>
    </row>
    <row r="39" spans="2:8" ht="14.25" customHeight="1" x14ac:dyDescent="0.25">
      <c r="B39" s="21" t="s">
        <v>68</v>
      </c>
      <c r="C39" s="12" t="s">
        <v>47</v>
      </c>
      <c r="D39" s="43"/>
      <c r="E39" s="44"/>
      <c r="F39" s="19">
        <v>12.5</v>
      </c>
      <c r="G39" s="11" t="s">
        <v>13</v>
      </c>
      <c r="H39" s="20" t="s">
        <v>23</v>
      </c>
    </row>
    <row r="40" spans="2:8" ht="14.25" customHeight="1" x14ac:dyDescent="0.25">
      <c r="B40" s="21" t="s">
        <v>68</v>
      </c>
      <c r="C40" s="12" t="s">
        <v>61</v>
      </c>
      <c r="D40" s="43"/>
      <c r="E40" s="44"/>
      <c r="F40" s="19">
        <v>25</v>
      </c>
      <c r="G40" s="11" t="s">
        <v>13</v>
      </c>
      <c r="H40" s="20" t="s">
        <v>40</v>
      </c>
    </row>
    <row r="41" spans="2:8" ht="14.25" customHeight="1" x14ac:dyDescent="0.25">
      <c r="B41" s="21" t="s">
        <v>68</v>
      </c>
      <c r="C41" s="12" t="s">
        <v>62</v>
      </c>
      <c r="D41" s="43"/>
      <c r="E41" s="44"/>
      <c r="F41" s="19">
        <v>37.5</v>
      </c>
      <c r="G41" s="11" t="s">
        <v>13</v>
      </c>
      <c r="H41" s="20" t="s">
        <v>40</v>
      </c>
    </row>
    <row r="42" spans="2:8" ht="14.25" customHeight="1" x14ac:dyDescent="0.25">
      <c r="B42" s="21" t="s">
        <v>68</v>
      </c>
      <c r="C42" s="12" t="s">
        <v>63</v>
      </c>
      <c r="D42" s="43"/>
      <c r="E42" s="44"/>
      <c r="F42" s="19">
        <v>12.5</v>
      </c>
      <c r="G42" s="11" t="s">
        <v>13</v>
      </c>
      <c r="H42" s="20" t="s">
        <v>59</v>
      </c>
    </row>
    <row r="43" spans="2:8" ht="14.25" customHeight="1" x14ac:dyDescent="0.25">
      <c r="B43" s="21" t="s">
        <v>68</v>
      </c>
      <c r="C43" s="12" t="s">
        <v>64</v>
      </c>
      <c r="D43" s="43"/>
      <c r="E43" s="44"/>
      <c r="F43" s="19">
        <v>12.5</v>
      </c>
      <c r="G43" s="11" t="s">
        <v>13</v>
      </c>
      <c r="H43" s="20" t="s">
        <v>59</v>
      </c>
    </row>
    <row r="44" spans="2:8" ht="14.25" customHeight="1" x14ac:dyDescent="0.25">
      <c r="B44" s="21" t="s">
        <v>68</v>
      </c>
      <c r="C44" s="12" t="s">
        <v>65</v>
      </c>
      <c r="D44" s="43"/>
      <c r="E44" s="44"/>
      <c r="F44" s="19">
        <v>12.5</v>
      </c>
      <c r="G44" s="11" t="s">
        <v>13</v>
      </c>
      <c r="H44" s="20" t="s">
        <v>59</v>
      </c>
    </row>
    <row r="45" spans="2:8" ht="14.25" customHeight="1" x14ac:dyDescent="0.25">
      <c r="B45" s="21" t="s">
        <v>68</v>
      </c>
      <c r="C45" s="12" t="s">
        <v>66</v>
      </c>
      <c r="D45" s="43"/>
      <c r="E45" s="44"/>
      <c r="F45" s="19">
        <v>12.5</v>
      </c>
      <c r="G45" s="11" t="s">
        <v>13</v>
      </c>
      <c r="H45" s="20" t="s">
        <v>59</v>
      </c>
    </row>
    <row r="46" spans="2:8" ht="14.25" customHeight="1" x14ac:dyDescent="0.25">
      <c r="B46" s="21" t="s">
        <v>68</v>
      </c>
      <c r="C46" s="12" t="s">
        <v>75</v>
      </c>
      <c r="D46" s="43"/>
      <c r="E46" s="44"/>
      <c r="F46" s="19">
        <v>12.5</v>
      </c>
      <c r="G46" s="11" t="s">
        <v>13</v>
      </c>
      <c r="H46" s="20" t="s">
        <v>40</v>
      </c>
    </row>
    <row r="47" spans="2:8" ht="14.25" customHeight="1" x14ac:dyDescent="0.25">
      <c r="B47" s="21" t="s">
        <v>68</v>
      </c>
      <c r="C47" s="12" t="s">
        <v>90</v>
      </c>
      <c r="D47" s="43"/>
      <c r="E47" s="44"/>
      <c r="F47" s="19">
        <v>12.5</v>
      </c>
      <c r="G47" s="11" t="s">
        <v>13</v>
      </c>
      <c r="H47" s="20" t="s">
        <v>40</v>
      </c>
    </row>
    <row r="48" spans="2:8" ht="14.25" customHeight="1" x14ac:dyDescent="0.25">
      <c r="B48" s="21" t="s">
        <v>68</v>
      </c>
      <c r="C48" s="12" t="s">
        <v>78</v>
      </c>
      <c r="D48" s="43"/>
      <c r="E48" s="44"/>
      <c r="F48" s="19">
        <v>12.5</v>
      </c>
      <c r="G48" s="11" t="s">
        <v>13</v>
      </c>
      <c r="H48" s="20" t="s">
        <v>40</v>
      </c>
    </row>
    <row r="49" spans="2:8" ht="14.25" customHeight="1" x14ac:dyDescent="0.25">
      <c r="B49" s="21" t="s">
        <v>68</v>
      </c>
      <c r="C49" s="12" t="s">
        <v>77</v>
      </c>
      <c r="D49" s="43"/>
      <c r="E49" s="44"/>
      <c r="F49" s="19">
        <v>12.5</v>
      </c>
      <c r="G49" s="11" t="s">
        <v>13</v>
      </c>
      <c r="H49" s="20" t="s">
        <v>40</v>
      </c>
    </row>
    <row r="50" spans="2:8" ht="14.25" customHeight="1" x14ac:dyDescent="0.25">
      <c r="B50" s="21" t="s">
        <v>68</v>
      </c>
      <c r="C50" s="12" t="s">
        <v>79</v>
      </c>
      <c r="D50" s="43"/>
      <c r="E50" s="44"/>
      <c r="F50" s="19">
        <v>12.5</v>
      </c>
      <c r="G50" s="11" t="s">
        <v>13</v>
      </c>
      <c r="H50" s="20" t="s">
        <v>40</v>
      </c>
    </row>
    <row r="51" spans="2:8" ht="14.25" customHeight="1" x14ac:dyDescent="0.25">
      <c r="B51" s="21" t="s">
        <v>68</v>
      </c>
      <c r="C51" s="12" t="s">
        <v>89</v>
      </c>
      <c r="D51" s="43"/>
      <c r="E51" s="44"/>
      <c r="F51" s="19">
        <v>12.5</v>
      </c>
      <c r="G51" s="11" t="s">
        <v>13</v>
      </c>
      <c r="H51" s="20" t="s">
        <v>40</v>
      </c>
    </row>
    <row r="52" spans="2:8" ht="14.25" customHeight="1" x14ac:dyDescent="0.25">
      <c r="B52" s="21" t="s">
        <v>68</v>
      </c>
      <c r="C52" s="12" t="s">
        <v>88</v>
      </c>
      <c r="D52" s="43"/>
      <c r="E52" s="44"/>
      <c r="F52" s="19">
        <v>12.5</v>
      </c>
      <c r="G52" s="11" t="s">
        <v>13</v>
      </c>
      <c r="H52" s="20" t="s">
        <v>40</v>
      </c>
    </row>
    <row r="53" spans="2:8" ht="14.25" customHeight="1" x14ac:dyDescent="0.25">
      <c r="B53" s="21" t="s">
        <v>68</v>
      </c>
      <c r="C53" s="12" t="s">
        <v>76</v>
      </c>
      <c r="D53" s="43"/>
      <c r="E53" s="44"/>
      <c r="F53" s="19">
        <v>12.5</v>
      </c>
      <c r="G53" s="11" t="s">
        <v>13</v>
      </c>
      <c r="H53" s="20" t="s">
        <v>40</v>
      </c>
    </row>
    <row r="54" spans="2:8" ht="14.25" customHeight="1" x14ac:dyDescent="0.25">
      <c r="B54" s="21" t="s">
        <v>68</v>
      </c>
      <c r="C54" s="12" t="s">
        <v>87</v>
      </c>
      <c r="D54" s="43"/>
      <c r="E54" s="44"/>
      <c r="F54" s="19">
        <v>12.5</v>
      </c>
      <c r="G54" s="11" t="s">
        <v>13</v>
      </c>
      <c r="H54" s="20" t="s">
        <v>40</v>
      </c>
    </row>
    <row r="55" spans="2:8" ht="14.25" customHeight="1" x14ac:dyDescent="0.25">
      <c r="B55" s="21" t="s">
        <v>68</v>
      </c>
      <c r="C55" s="12" t="s">
        <v>92</v>
      </c>
      <c r="D55" s="43"/>
      <c r="E55" s="44"/>
      <c r="F55" s="19">
        <v>50</v>
      </c>
      <c r="G55" s="11" t="s">
        <v>13</v>
      </c>
      <c r="H55" s="20" t="s">
        <v>40</v>
      </c>
    </row>
    <row r="56" spans="2:8" ht="14.25" customHeight="1" x14ac:dyDescent="0.25">
      <c r="B56" s="21" t="s">
        <v>68</v>
      </c>
      <c r="C56" s="12" t="s">
        <v>50</v>
      </c>
      <c r="D56" s="43"/>
      <c r="E56" s="44"/>
      <c r="F56" s="19">
        <v>12.5</v>
      </c>
      <c r="G56" s="11" t="s">
        <v>13</v>
      </c>
      <c r="H56" s="20" t="s">
        <v>23</v>
      </c>
    </row>
    <row r="57" spans="2:8" ht="14.25" customHeight="1" x14ac:dyDescent="0.25">
      <c r="B57" s="21" t="s">
        <v>68</v>
      </c>
      <c r="C57" s="12" t="s">
        <v>49</v>
      </c>
      <c r="D57" s="43"/>
      <c r="E57" s="44"/>
      <c r="F57" s="19">
        <v>12.5</v>
      </c>
      <c r="G57" s="11" t="s">
        <v>13</v>
      </c>
      <c r="H57" s="20" t="s">
        <v>23</v>
      </c>
    </row>
    <row r="58" spans="2:8" ht="14.25" customHeight="1" x14ac:dyDescent="0.25">
      <c r="B58" s="21" t="s">
        <v>68</v>
      </c>
      <c r="C58" s="12" t="s">
        <v>48</v>
      </c>
      <c r="D58" s="43"/>
      <c r="E58" s="44"/>
      <c r="F58" s="19">
        <v>12.5</v>
      </c>
      <c r="G58" s="11" t="s">
        <v>13</v>
      </c>
      <c r="H58" s="20" t="s">
        <v>23</v>
      </c>
    </row>
    <row r="59" spans="2:8" ht="14.25" customHeight="1" x14ac:dyDescent="0.25">
      <c r="B59" s="21" t="s">
        <v>73</v>
      </c>
      <c r="C59" s="12" t="s">
        <v>74</v>
      </c>
      <c r="D59" s="43"/>
      <c r="E59" s="44"/>
      <c r="F59" s="19">
        <v>12.5</v>
      </c>
      <c r="G59" s="11" t="s">
        <v>13</v>
      </c>
      <c r="H59" s="20" t="s">
        <v>40</v>
      </c>
    </row>
    <row r="60" spans="2:8" ht="14.25" customHeight="1" x14ac:dyDescent="0.25">
      <c r="B60" s="21" t="s">
        <v>68</v>
      </c>
      <c r="C60" s="12" t="s">
        <v>84</v>
      </c>
      <c r="D60" s="43"/>
      <c r="E60" s="44"/>
      <c r="F60" s="19">
        <v>12.5</v>
      </c>
      <c r="G60" s="11" t="s">
        <v>13</v>
      </c>
      <c r="H60" s="20" t="s">
        <v>40</v>
      </c>
    </row>
    <row r="61" spans="2:8" x14ac:dyDescent="0.25">
      <c r="B61" s="21" t="s">
        <v>68</v>
      </c>
      <c r="C61" s="12" t="s">
        <v>44</v>
      </c>
      <c r="D61" s="43"/>
      <c r="E61" s="44"/>
      <c r="F61" s="19">
        <v>12.5</v>
      </c>
      <c r="G61" s="11" t="s">
        <v>13</v>
      </c>
      <c r="H61" s="20" t="s">
        <v>23</v>
      </c>
    </row>
    <row r="62" spans="2:8" x14ac:dyDescent="0.25">
      <c r="B62" s="21" t="s">
        <v>68</v>
      </c>
      <c r="C62" s="12" t="s">
        <v>82</v>
      </c>
      <c r="D62" s="43"/>
      <c r="E62" s="44"/>
      <c r="F62" s="19">
        <v>12.5</v>
      </c>
      <c r="G62" s="11" t="s">
        <v>13</v>
      </c>
      <c r="H62" s="20" t="s">
        <v>40</v>
      </c>
    </row>
    <row r="63" spans="2:8" x14ac:dyDescent="0.25">
      <c r="B63" s="21" t="s">
        <v>68</v>
      </c>
      <c r="C63" s="12" t="s">
        <v>83</v>
      </c>
      <c r="D63" s="43"/>
      <c r="E63" s="44"/>
      <c r="F63" s="19">
        <v>12.5</v>
      </c>
      <c r="G63" s="11" t="s">
        <v>13</v>
      </c>
      <c r="H63" s="20" t="s">
        <v>40</v>
      </c>
    </row>
    <row r="64" spans="2:8" x14ac:dyDescent="0.25">
      <c r="B64" s="21" t="s">
        <v>68</v>
      </c>
      <c r="C64" s="12" t="s">
        <v>71</v>
      </c>
      <c r="D64" s="43"/>
      <c r="E64" s="44"/>
      <c r="F64" s="19">
        <v>12.5</v>
      </c>
      <c r="G64" s="11" t="s">
        <v>13</v>
      </c>
      <c r="H64" s="20" t="s">
        <v>40</v>
      </c>
    </row>
    <row r="65" spans="2:8" x14ac:dyDescent="0.25">
      <c r="B65" s="21" t="s">
        <v>68</v>
      </c>
      <c r="C65" s="12" t="s">
        <v>80</v>
      </c>
      <c r="D65" s="43"/>
      <c r="E65" s="44"/>
      <c r="F65" s="19">
        <v>25</v>
      </c>
      <c r="G65" s="11" t="s">
        <v>13</v>
      </c>
      <c r="H65" s="20" t="s">
        <v>40</v>
      </c>
    </row>
    <row r="66" spans="2:8" x14ac:dyDescent="0.25">
      <c r="B66" s="21" t="s">
        <v>68</v>
      </c>
      <c r="C66" s="12" t="s">
        <v>72</v>
      </c>
      <c r="D66" s="43"/>
      <c r="E66" s="44"/>
      <c r="F66" s="19">
        <v>12.5</v>
      </c>
      <c r="G66" s="11" t="s">
        <v>13</v>
      </c>
      <c r="H66" s="20" t="s">
        <v>40</v>
      </c>
    </row>
    <row r="67" spans="2:8" x14ac:dyDescent="0.25">
      <c r="B67" s="21" t="s">
        <v>68</v>
      </c>
      <c r="C67" s="12" t="s">
        <v>81</v>
      </c>
      <c r="D67" s="43"/>
      <c r="E67" s="44"/>
      <c r="F67" s="19">
        <v>12.5</v>
      </c>
      <c r="G67" s="11" t="s">
        <v>13</v>
      </c>
      <c r="H67" s="20" t="s">
        <v>40</v>
      </c>
    </row>
    <row r="68" spans="2:8" x14ac:dyDescent="0.25">
      <c r="B68" s="21" t="s">
        <v>68</v>
      </c>
      <c r="C68" s="12" t="s">
        <v>70</v>
      </c>
      <c r="D68" s="43"/>
      <c r="E68" s="44"/>
      <c r="F68" s="19">
        <v>12.5</v>
      </c>
      <c r="G68" s="11" t="s">
        <v>13</v>
      </c>
      <c r="H68" s="20" t="s">
        <v>40</v>
      </c>
    </row>
    <row r="69" spans="2:8" x14ac:dyDescent="0.25">
      <c r="B69" s="21" t="s">
        <v>68</v>
      </c>
      <c r="C69" s="12" t="s">
        <v>45</v>
      </c>
      <c r="D69" s="43"/>
      <c r="E69" s="44"/>
      <c r="F69" s="19">
        <v>12.5</v>
      </c>
      <c r="G69" s="11" t="s">
        <v>13</v>
      </c>
      <c r="H69" s="20" t="s">
        <v>23</v>
      </c>
    </row>
    <row r="70" spans="2:8" ht="24.75" x14ac:dyDescent="0.25">
      <c r="B70" s="21" t="s">
        <v>68</v>
      </c>
      <c r="C70" s="12" t="s">
        <v>95</v>
      </c>
      <c r="D70" s="43" t="s">
        <v>96</v>
      </c>
      <c r="E70" s="44" t="s">
        <v>11</v>
      </c>
      <c r="F70" s="19">
        <v>787.5</v>
      </c>
      <c r="G70" s="11" t="s">
        <v>13</v>
      </c>
      <c r="H70" s="20" t="s">
        <v>42</v>
      </c>
    </row>
    <row r="71" spans="2:8" ht="24.75" x14ac:dyDescent="0.25">
      <c r="B71" s="21" t="s">
        <v>68</v>
      </c>
      <c r="C71" s="12" t="s">
        <v>95</v>
      </c>
      <c r="D71" s="43" t="s">
        <v>96</v>
      </c>
      <c r="E71" s="44" t="s">
        <v>11</v>
      </c>
      <c r="F71" s="19">
        <v>38.630000000000003</v>
      </c>
      <c r="G71" s="11" t="s">
        <v>13</v>
      </c>
      <c r="H71" s="20" t="s">
        <v>43</v>
      </c>
    </row>
    <row r="72" spans="2:8" x14ac:dyDescent="0.25">
      <c r="B72" s="21" t="s">
        <v>68</v>
      </c>
      <c r="C72" s="12" t="s">
        <v>54</v>
      </c>
      <c r="D72" s="43"/>
      <c r="E72" s="44"/>
      <c r="F72" s="19">
        <v>2677.26</v>
      </c>
      <c r="G72" s="11" t="s">
        <v>13</v>
      </c>
      <c r="H72" s="20" t="s">
        <v>42</v>
      </c>
    </row>
    <row r="73" spans="2:8" ht="15.75" thickBot="1" x14ac:dyDescent="0.3">
      <c r="B73" s="21" t="s">
        <v>68</v>
      </c>
      <c r="C73" s="12" t="s">
        <v>54</v>
      </c>
      <c r="D73" s="43"/>
      <c r="E73" s="44"/>
      <c r="F73" s="19">
        <v>361.4</v>
      </c>
      <c r="G73" s="11" t="s">
        <v>13</v>
      </c>
      <c r="H73" s="20" t="s">
        <v>43</v>
      </c>
    </row>
    <row r="74" spans="2:8" x14ac:dyDescent="0.25">
      <c r="B74" s="86"/>
      <c r="C74" s="88"/>
      <c r="D74" s="90"/>
      <c r="E74" s="92" t="s">
        <v>25</v>
      </c>
      <c r="F74" s="94">
        <f>SUM(F14:F73)</f>
        <v>251676.87000000002</v>
      </c>
      <c r="G74" s="74"/>
      <c r="H74" s="76"/>
    </row>
    <row r="75" spans="2:8" ht="15.75" thickBot="1" x14ac:dyDescent="0.3">
      <c r="B75" s="87"/>
      <c r="C75" s="89"/>
      <c r="D75" s="91"/>
      <c r="E75" s="93"/>
      <c r="F75" s="95"/>
      <c r="G75" s="75"/>
      <c r="H75" s="77"/>
    </row>
    <row r="76" spans="2:8" ht="15.75" thickBot="1" x14ac:dyDescent="0.3">
      <c r="B76" s="28"/>
      <c r="C76" s="29"/>
      <c r="D76" s="30"/>
      <c r="E76" s="31"/>
      <c r="F76" s="32"/>
      <c r="G76" s="33"/>
      <c r="H76" s="34"/>
    </row>
    <row r="77" spans="2:8" x14ac:dyDescent="0.25">
      <c r="B77" s="50" t="s">
        <v>94</v>
      </c>
      <c r="C77" s="78"/>
      <c r="D77" s="54"/>
      <c r="E77" s="80" t="s">
        <v>31</v>
      </c>
      <c r="F77" s="81"/>
      <c r="G77" s="82"/>
      <c r="H77" s="48"/>
    </row>
    <row r="78" spans="2:8" ht="15.75" thickBot="1" x14ac:dyDescent="0.3">
      <c r="B78" s="51"/>
      <c r="C78" s="79"/>
      <c r="D78" s="55"/>
      <c r="E78" s="83"/>
      <c r="F78" s="84"/>
      <c r="G78" s="85"/>
      <c r="H78" s="49"/>
    </row>
    <row r="79" spans="2:8" x14ac:dyDescent="0.25">
      <c r="B79" s="21" t="s">
        <v>68</v>
      </c>
      <c r="C79" s="22"/>
      <c r="D79" s="23"/>
      <c r="E79" s="23"/>
      <c r="F79" s="24">
        <v>10379155.300000001</v>
      </c>
      <c r="G79" s="25" t="s">
        <v>13</v>
      </c>
      <c r="H79" s="26" t="s">
        <v>26</v>
      </c>
    </row>
    <row r="80" spans="2:8" x14ac:dyDescent="0.25">
      <c r="B80" s="21" t="s">
        <v>68</v>
      </c>
      <c r="C80" s="14"/>
      <c r="D80" s="6"/>
      <c r="E80" s="6"/>
      <c r="F80" s="8">
        <v>1154414.49</v>
      </c>
      <c r="G80" s="9" t="s">
        <v>13</v>
      </c>
      <c r="H80" s="17" t="s">
        <v>33</v>
      </c>
    </row>
    <row r="81" spans="2:8" x14ac:dyDescent="0.25">
      <c r="B81" s="21" t="s">
        <v>68</v>
      </c>
      <c r="C81" s="14"/>
      <c r="D81" s="6"/>
      <c r="E81" s="6"/>
      <c r="F81" s="8">
        <v>49477.37</v>
      </c>
      <c r="G81" s="9" t="s">
        <v>13</v>
      </c>
      <c r="H81" s="17" t="s">
        <v>27</v>
      </c>
    </row>
    <row r="82" spans="2:8" x14ac:dyDescent="0.25">
      <c r="B82" s="21" t="s">
        <v>68</v>
      </c>
      <c r="C82" s="14"/>
      <c r="D82" s="6"/>
      <c r="E82" s="6"/>
      <c r="F82" s="8">
        <v>1564539.08</v>
      </c>
      <c r="G82" s="9" t="s">
        <v>13</v>
      </c>
      <c r="H82" s="17" t="s">
        <v>24</v>
      </c>
    </row>
    <row r="83" spans="2:8" x14ac:dyDescent="0.25">
      <c r="B83" s="21" t="s">
        <v>68</v>
      </c>
      <c r="C83" s="14"/>
      <c r="D83" s="6"/>
      <c r="E83" s="6"/>
      <c r="F83" s="8">
        <v>12098.55</v>
      </c>
      <c r="G83" s="9" t="s">
        <v>13</v>
      </c>
      <c r="H83" s="17" t="s">
        <v>29</v>
      </c>
    </row>
    <row r="84" spans="2:8" x14ac:dyDescent="0.25">
      <c r="B84" s="21" t="s">
        <v>68</v>
      </c>
      <c r="C84" s="14"/>
      <c r="D84" s="6"/>
      <c r="E84" s="6"/>
      <c r="F84" s="8">
        <v>276248.40999999997</v>
      </c>
      <c r="G84" s="9" t="s">
        <v>13</v>
      </c>
      <c r="H84" s="18" t="s">
        <v>28</v>
      </c>
    </row>
    <row r="85" spans="2:8" x14ac:dyDescent="0.25">
      <c r="B85" s="21" t="s">
        <v>68</v>
      </c>
      <c r="C85" s="14"/>
      <c r="D85" s="6"/>
      <c r="E85" s="6"/>
      <c r="F85" s="8">
        <v>15131.9</v>
      </c>
      <c r="G85" s="9" t="s">
        <v>13</v>
      </c>
      <c r="H85" s="17" t="s">
        <v>34</v>
      </c>
    </row>
    <row r="86" spans="2:8" ht="15.75" thickBot="1" x14ac:dyDescent="0.3">
      <c r="B86" s="21" t="s">
        <v>68</v>
      </c>
      <c r="C86" s="27"/>
      <c r="D86" s="10"/>
      <c r="E86" s="10"/>
      <c r="F86" s="19">
        <v>7903.05</v>
      </c>
      <c r="G86" s="11" t="s">
        <v>13</v>
      </c>
      <c r="H86" s="20" t="s">
        <v>30</v>
      </c>
    </row>
    <row r="87" spans="2:8" x14ac:dyDescent="0.25">
      <c r="B87" s="50"/>
      <c r="C87" s="52"/>
      <c r="D87" s="54"/>
      <c r="E87" s="56" t="s">
        <v>25</v>
      </c>
      <c r="F87" s="58">
        <f>SUM(F79:F86)</f>
        <v>13458968.150000002</v>
      </c>
      <c r="G87" s="46"/>
      <c r="H87" s="48"/>
    </row>
    <row r="88" spans="2:8" ht="15.75" thickBot="1" x14ac:dyDescent="0.3">
      <c r="B88" s="51"/>
      <c r="C88" s="53"/>
      <c r="D88" s="55"/>
      <c r="E88" s="57"/>
      <c r="F88" s="59"/>
      <c r="G88" s="47"/>
      <c r="H88" s="49"/>
    </row>
    <row r="89" spans="2:8" x14ac:dyDescent="0.25">
      <c r="B89" s="106"/>
      <c r="C89" s="100" t="s">
        <v>69</v>
      </c>
      <c r="D89" s="101"/>
      <c r="E89" s="102"/>
      <c r="F89" s="108">
        <f>F74+F87</f>
        <v>13710645.020000001</v>
      </c>
      <c r="G89" s="96"/>
      <c r="H89" s="98"/>
    </row>
    <row r="90" spans="2:8" ht="15.75" thickBot="1" x14ac:dyDescent="0.3">
      <c r="B90" s="107"/>
      <c r="C90" s="103"/>
      <c r="D90" s="104"/>
      <c r="E90" s="105"/>
      <c r="F90" s="109"/>
      <c r="G90" s="97"/>
      <c r="H90" s="99"/>
    </row>
    <row r="91" spans="2:8" x14ac:dyDescent="0.25">
      <c r="C91"/>
      <c r="D91"/>
      <c r="E91"/>
      <c r="F91"/>
    </row>
    <row r="92" spans="2:8" x14ac:dyDescent="0.25">
      <c r="C92"/>
      <c r="D92"/>
      <c r="E92"/>
      <c r="F92"/>
    </row>
    <row r="93" spans="2:8" x14ac:dyDescent="0.25">
      <c r="C93"/>
      <c r="D93"/>
      <c r="E93"/>
      <c r="F93"/>
    </row>
    <row r="94" spans="2:8" x14ac:dyDescent="0.25">
      <c r="C94"/>
      <c r="D94"/>
      <c r="E94"/>
      <c r="F94"/>
    </row>
    <row r="95" spans="2:8" x14ac:dyDescent="0.25">
      <c r="C95"/>
      <c r="D95"/>
      <c r="E95"/>
      <c r="F95"/>
    </row>
    <row r="96" spans="2:8" x14ac:dyDescent="0.25">
      <c r="C96"/>
      <c r="D96"/>
      <c r="E96"/>
      <c r="F96"/>
    </row>
    <row r="97" spans="3:6" x14ac:dyDescent="0.25">
      <c r="C97"/>
      <c r="D97"/>
      <c r="E97"/>
      <c r="F97"/>
    </row>
  </sheetData>
  <mergeCells count="31">
    <mergeCell ref="G89:G90"/>
    <mergeCell ref="H89:H90"/>
    <mergeCell ref="C89:E90"/>
    <mergeCell ref="B89:B90"/>
    <mergeCell ref="F89:F90"/>
    <mergeCell ref="G74:G75"/>
    <mergeCell ref="H74:H75"/>
    <mergeCell ref="B77:B78"/>
    <mergeCell ref="C77:C78"/>
    <mergeCell ref="D77:D78"/>
    <mergeCell ref="H77:H78"/>
    <mergeCell ref="E77:G78"/>
    <mergeCell ref="B74:B75"/>
    <mergeCell ref="C74:C75"/>
    <mergeCell ref="D74:D75"/>
    <mergeCell ref="E74:E75"/>
    <mergeCell ref="F74:F75"/>
    <mergeCell ref="D9:H9"/>
    <mergeCell ref="B9:C9"/>
    <mergeCell ref="B10:C10"/>
    <mergeCell ref="C12:F12"/>
    <mergeCell ref="B12:B13"/>
    <mergeCell ref="G12:G13"/>
    <mergeCell ref="H12:H13"/>
    <mergeCell ref="G87:G88"/>
    <mergeCell ref="H87:H88"/>
    <mergeCell ref="B87:B88"/>
    <mergeCell ref="C87:C88"/>
    <mergeCell ref="D87:D88"/>
    <mergeCell ref="E87:E88"/>
    <mergeCell ref="F87:F88"/>
  </mergeCells>
  <pageMargins left="0.31496062992125984" right="0.31496062992125984" top="0.35433070866141736" bottom="0.15748031496062992" header="0.31496062992125984" footer="0.31496062992125984"/>
  <pageSetup paperSize="9" scale="77" orientation="landscape" r:id="rId1"/>
  <headerFooter>
    <oddFooter>&amp;R&amp;P</oddFooter>
  </headerFooter>
  <ignoredErrors>
    <ignoredError sqref="D23:D25 D70:D71 B59 D14:D19 D21:D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BLAZEVIC DANIJELA</dc:creator>
  <cp:lastModifiedBy>JAMAKOVIC STEFANIJA</cp:lastModifiedBy>
  <cp:lastPrinted>2025-03-13T08:49:02Z</cp:lastPrinted>
  <dcterms:created xsi:type="dcterms:W3CDTF">2024-02-21T08:11:21Z</dcterms:created>
  <dcterms:modified xsi:type="dcterms:W3CDTF">2025-03-13T13:28:19Z</dcterms:modified>
</cp:coreProperties>
</file>